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8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<sst xmlns="http://schemas.openxmlformats.org/spreadsheetml/2006/main" count="38" uniqueCount="37">
  <si>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Долг гарантированный местным исполнительным органом</t>
  </si>
  <si>
    <t>остаток кредитов, предоставленных под гарантию Мстиславского райисполкома</t>
  </si>
  <si>
    <r>
      <t xml:space="preserve">Долговые обязательства органов местного управления и самоуправления Мстиславского района </t>
    </r>
    <r>
      <rPr>
        <i/>
        <sz val="18"/>
        <color indexed="8"/>
        <rFont val="Times New Roman"/>
        <family val="1"/>
      </rPr>
      <t>(тыс. рублей)</t>
    </r>
  </si>
  <si>
    <t>краткосрочные</t>
  </si>
  <si>
    <t>долгосрочные</t>
  </si>
  <si>
    <t>Наименование</t>
  </si>
  <si>
    <t>ОАО "Мазоловское"</t>
  </si>
  <si>
    <t>ОАО "Натопа-Агро"</t>
  </si>
  <si>
    <t>ОАО СГЦ "Вихра"</t>
  </si>
  <si>
    <t>ОАО "Мстиславльлен"</t>
  </si>
  <si>
    <t>ОАО "Заболотье-Агростандарт"</t>
  </si>
  <si>
    <t>ОАО "Сож Агро"</t>
  </si>
  <si>
    <t>ОАО "Мушино-Агро"</t>
  </si>
  <si>
    <t>ОАО "Октябрь"</t>
  </si>
  <si>
    <t>ОАО "Знамя труда"</t>
  </si>
  <si>
    <t>ОАО" Райагропромтехснаб"</t>
  </si>
  <si>
    <t>Отчетный период</t>
  </si>
  <si>
    <t>в том числе:</t>
  </si>
  <si>
    <t>из них:</t>
  </si>
  <si>
    <r>
      <t xml:space="preserve">Информация о кредитах, предоставленных </t>
    </r>
    <r>
      <rPr>
        <b/>
        <sz val="20"/>
        <color indexed="8"/>
        <rFont val="Times New Roman"/>
        <family val="1"/>
      </rPr>
      <t xml:space="preserve"> под гарантию Мстиславского райисполкома </t>
    </r>
    <r>
      <rPr>
        <i/>
        <sz val="18"/>
        <color indexed="8"/>
        <rFont val="Times New Roman"/>
        <family val="1"/>
      </rPr>
      <t>(тыс. рублей)</t>
    </r>
  </si>
  <si>
    <t>Долг органов местного управления
и самоуправления</t>
  </si>
  <si>
    <t>Итого:</t>
  </si>
  <si>
    <t xml:space="preserve"> на 1 января 2023 г.</t>
  </si>
  <si>
    <t>на 1 февраля 2023 г.</t>
  </si>
  <si>
    <t>Остаток кредитов, предоставленных
под гарантию райисполкома
на 01.01.2023</t>
  </si>
  <si>
    <t>на 1 марта 2023 г.</t>
  </si>
  <si>
    <t>на 1 апреля 2023 г.</t>
  </si>
  <si>
    <t>на 1 мая 2023 г.</t>
  </si>
  <si>
    <t>на 1 июня 2023 г.</t>
  </si>
  <si>
    <t>на 1 июля 2023 г.</t>
  </si>
  <si>
    <t>обязательства подлежащие исполнению по выданным гарантиям</t>
  </si>
  <si>
    <t>на 1 августа 2023 г.</t>
  </si>
  <si>
    <t>на 1 сентября 2023 г.</t>
  </si>
  <si>
    <t>на 1 октября 2023 г.</t>
  </si>
  <si>
    <t>Сумма кредитов, предоставленных
под гарантию райисполкома
в январе-сентябре 2023 года</t>
  </si>
  <si>
    <t>Произведено платежей
по кредитам, предоставленным под гарантию райисполкома
в январе-сентябре 2023 года</t>
  </si>
  <si>
    <t>Остаток кредитов, предоставленных под гарантию райисполкома
на 01.10.2023</t>
  </si>
</sst>
</file>

<file path=xl/styles.xml><?xml version="1.0" encoding="utf-8"?>
<styleSheet xmlns="http://schemas.openxmlformats.org/spreadsheetml/2006/main">
  <numFmts count="27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8"/>
      <color indexed="8"/>
      <name val="Times New Roman"/>
      <family val="1"/>
    </font>
    <font>
      <sz val="10"/>
      <name val="Arial Cyr"/>
      <family val="0"/>
    </font>
    <font>
      <b/>
      <sz val="2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5" fillId="0" borderId="10" xfId="52" applyFont="1" applyBorder="1" applyAlignment="1">
      <alignment vertical="center"/>
      <protection/>
    </xf>
    <xf numFmtId="0" fontId="5" fillId="0" borderId="11" xfId="52" applyFont="1" applyFill="1" applyBorder="1" applyAlignment="1">
      <alignment horizontal="left"/>
      <protection/>
    </xf>
    <xf numFmtId="0" fontId="5" fillId="0" borderId="11" xfId="52" applyFont="1" applyFill="1" applyBorder="1" applyAlignment="1">
      <alignment horizontal="left" wrapText="1"/>
      <protection/>
    </xf>
    <xf numFmtId="0" fontId="5" fillId="0" borderId="11" xfId="52" applyFont="1" applyBorder="1" applyAlignment="1">
      <alignment horizontal="left"/>
      <protection/>
    </xf>
    <xf numFmtId="181" fontId="44" fillId="33" borderId="10" xfId="0" applyNumberFormat="1" applyFont="1" applyFill="1" applyBorder="1" applyAlignment="1">
      <alignment horizontal="center" vertical="center"/>
    </xf>
    <xf numFmtId="4" fontId="44" fillId="33" borderId="10" xfId="0" applyNumberFormat="1" applyFont="1" applyFill="1" applyBorder="1" applyAlignment="1">
      <alignment vertical="center"/>
    </xf>
    <xf numFmtId="181" fontId="44" fillId="33" borderId="11" xfId="0" applyNumberFormat="1" applyFont="1" applyFill="1" applyBorder="1" applyAlignment="1">
      <alignment horizontal="center"/>
    </xf>
    <xf numFmtId="181" fontId="45" fillId="33" borderId="11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textRotation="90"/>
    </xf>
    <xf numFmtId="0" fontId="6" fillId="0" borderId="11" xfId="52" applyFont="1" applyFill="1" applyBorder="1" applyAlignment="1">
      <alignment horizontal="center"/>
      <protection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81" fontId="44" fillId="33" borderId="11" xfId="0" applyNumberFormat="1" applyFont="1" applyFill="1" applyBorder="1" applyAlignment="1">
      <alignment horizontal="center" vertical="center"/>
    </xf>
    <xf numFmtId="181" fontId="47" fillId="0" borderId="11" xfId="0" applyNumberFormat="1" applyFont="1" applyBorder="1" applyAlignment="1">
      <alignment horizontal="center" vertical="center"/>
    </xf>
    <xf numFmtId="181" fontId="48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3"/>
  <sheetViews>
    <sheetView tabSelected="1" zoomScalePageLayoutView="0" workbookViewId="0" topLeftCell="A19">
      <selection activeCell="A26" sqref="A26"/>
    </sheetView>
  </sheetViews>
  <sheetFormatPr defaultColWidth="8.8515625" defaultRowHeight="15"/>
  <cols>
    <col min="1" max="1" width="39.8515625" style="9" customWidth="1"/>
    <col min="2" max="2" width="18.00390625" style="9" customWidth="1"/>
    <col min="3" max="3" width="17.57421875" style="9" customWidth="1"/>
    <col min="4" max="4" width="18.57421875" style="9" customWidth="1"/>
    <col min="5" max="5" width="18.140625" style="9" customWidth="1"/>
    <col min="6" max="6" width="9.28125" style="9" bestFit="1" customWidth="1"/>
    <col min="7" max="7" width="11.140625" style="9" customWidth="1"/>
    <col min="8" max="16384" width="8.8515625" style="9" customWidth="1"/>
  </cols>
  <sheetData>
    <row r="3" spans="1:7" ht="52.5" customHeight="1">
      <c r="A3" s="20" t="s">
        <v>2</v>
      </c>
      <c r="B3" s="20"/>
      <c r="C3" s="20"/>
      <c r="D3" s="20"/>
      <c r="E3" s="20"/>
      <c r="F3" s="20"/>
      <c r="G3" s="20"/>
    </row>
    <row r="5" spans="1:7" ht="15">
      <c r="A5" s="22" t="s">
        <v>16</v>
      </c>
      <c r="B5" s="19" t="s">
        <v>20</v>
      </c>
      <c r="C5" s="22" t="s">
        <v>17</v>
      </c>
      <c r="D5" s="19" t="s">
        <v>0</v>
      </c>
      <c r="E5" s="21" t="s">
        <v>17</v>
      </c>
      <c r="F5" s="21"/>
      <c r="G5" s="21"/>
    </row>
    <row r="6" spans="1:7" ht="10.5" customHeight="1">
      <c r="A6" s="22"/>
      <c r="B6" s="19"/>
      <c r="C6" s="22"/>
      <c r="D6" s="19"/>
      <c r="E6" s="19" t="s">
        <v>1</v>
      </c>
      <c r="F6" s="21" t="s">
        <v>18</v>
      </c>
      <c r="G6" s="21"/>
    </row>
    <row r="7" spans="1:7" ht="107.25" customHeight="1">
      <c r="A7" s="22"/>
      <c r="B7" s="19"/>
      <c r="C7" s="14" t="s">
        <v>30</v>
      </c>
      <c r="D7" s="19"/>
      <c r="E7" s="19"/>
      <c r="F7" s="12" t="s">
        <v>3</v>
      </c>
      <c r="G7" s="12" t="s">
        <v>4</v>
      </c>
    </row>
    <row r="8" spans="1:7" ht="16.5">
      <c r="A8" s="15" t="s">
        <v>22</v>
      </c>
      <c r="B8" s="17">
        <f aca="true" t="shared" si="0" ref="B8:B13">C8</f>
        <v>0</v>
      </c>
      <c r="C8" s="17">
        <v>0</v>
      </c>
      <c r="D8" s="17">
        <f aca="true" t="shared" si="1" ref="D8:D17">E8</f>
        <v>6024.3</v>
      </c>
      <c r="E8" s="17">
        <f aca="true" t="shared" si="2" ref="E8:E17">F8+G8</f>
        <v>6024.3</v>
      </c>
      <c r="F8" s="18">
        <v>0</v>
      </c>
      <c r="G8" s="18">
        <v>6024.3</v>
      </c>
    </row>
    <row r="9" spans="1:7" ht="16.5">
      <c r="A9" s="15" t="s">
        <v>23</v>
      </c>
      <c r="B9" s="17">
        <f t="shared" si="0"/>
        <v>0</v>
      </c>
      <c r="C9" s="17">
        <v>0</v>
      </c>
      <c r="D9" s="17">
        <f t="shared" si="1"/>
        <v>6017.5</v>
      </c>
      <c r="E9" s="17">
        <f t="shared" si="2"/>
        <v>6017.5</v>
      </c>
      <c r="F9" s="18">
        <v>0</v>
      </c>
      <c r="G9" s="18">
        <v>6017.5</v>
      </c>
    </row>
    <row r="10" spans="1:7" ht="16.5">
      <c r="A10" s="15" t="s">
        <v>25</v>
      </c>
      <c r="B10" s="17">
        <f t="shared" si="0"/>
        <v>0</v>
      </c>
      <c r="C10" s="17">
        <v>0</v>
      </c>
      <c r="D10" s="17">
        <f t="shared" si="1"/>
        <v>6011.8</v>
      </c>
      <c r="E10" s="17">
        <f t="shared" si="2"/>
        <v>6011.8</v>
      </c>
      <c r="F10" s="18">
        <v>0</v>
      </c>
      <c r="G10" s="18">
        <v>6011.8</v>
      </c>
    </row>
    <row r="11" spans="1:7" ht="16.5">
      <c r="A11" s="15" t="s">
        <v>26</v>
      </c>
      <c r="B11" s="17">
        <f t="shared" si="0"/>
        <v>0</v>
      </c>
      <c r="C11" s="17">
        <v>0</v>
      </c>
      <c r="D11" s="17">
        <f t="shared" si="1"/>
        <v>5998.8</v>
      </c>
      <c r="E11" s="17">
        <f t="shared" si="2"/>
        <v>5998.8</v>
      </c>
      <c r="F11" s="18">
        <v>0</v>
      </c>
      <c r="G11" s="18">
        <v>5998.8</v>
      </c>
    </row>
    <row r="12" spans="1:7" ht="16.5">
      <c r="A12" s="15" t="s">
        <v>27</v>
      </c>
      <c r="B12" s="17">
        <f t="shared" si="0"/>
        <v>0</v>
      </c>
      <c r="C12" s="17">
        <v>0</v>
      </c>
      <c r="D12" s="17">
        <f t="shared" si="1"/>
        <v>5992</v>
      </c>
      <c r="E12" s="17">
        <f t="shared" si="2"/>
        <v>5992</v>
      </c>
      <c r="F12" s="18">
        <v>0</v>
      </c>
      <c r="G12" s="18">
        <v>5992</v>
      </c>
    </row>
    <row r="13" spans="1:7" ht="16.5">
      <c r="A13" s="15" t="s">
        <v>28</v>
      </c>
      <c r="B13" s="17">
        <f t="shared" si="0"/>
        <v>0</v>
      </c>
      <c r="C13" s="17">
        <v>0</v>
      </c>
      <c r="D13" s="17">
        <f t="shared" si="1"/>
        <v>5982.7</v>
      </c>
      <c r="E13" s="17">
        <f t="shared" si="2"/>
        <v>5982.7</v>
      </c>
      <c r="F13" s="18">
        <v>0</v>
      </c>
      <c r="G13" s="18">
        <v>5982.7</v>
      </c>
    </row>
    <row r="14" spans="1:7" ht="16.5">
      <c r="A14" s="15" t="s">
        <v>29</v>
      </c>
      <c r="B14" s="17">
        <f>C14</f>
        <v>117.8</v>
      </c>
      <c r="C14" s="17">
        <v>117.8</v>
      </c>
      <c r="D14" s="17">
        <f t="shared" si="1"/>
        <v>5901.9</v>
      </c>
      <c r="E14" s="17">
        <f t="shared" si="2"/>
        <v>5901.9</v>
      </c>
      <c r="F14" s="18">
        <v>0</v>
      </c>
      <c r="G14" s="18">
        <v>5901.9</v>
      </c>
    </row>
    <row r="15" spans="1:7" ht="16.5">
      <c r="A15" s="15" t="s">
        <v>31</v>
      </c>
      <c r="B15" s="17">
        <f>C15</f>
        <v>102.8</v>
      </c>
      <c r="C15" s="17">
        <v>102.8</v>
      </c>
      <c r="D15" s="17">
        <f t="shared" si="1"/>
        <v>5884.8</v>
      </c>
      <c r="E15" s="17">
        <f t="shared" si="2"/>
        <v>5884.8</v>
      </c>
      <c r="F15" s="18">
        <v>0</v>
      </c>
      <c r="G15" s="18">
        <v>5884.8</v>
      </c>
    </row>
    <row r="16" spans="1:7" ht="16.5">
      <c r="A16" s="15" t="s">
        <v>33</v>
      </c>
      <c r="B16" s="17">
        <f>C16</f>
        <v>87.8</v>
      </c>
      <c r="C16" s="17">
        <v>87.8</v>
      </c>
      <c r="D16" s="17">
        <f t="shared" si="1"/>
        <v>5873.6</v>
      </c>
      <c r="E16" s="17">
        <f t="shared" si="2"/>
        <v>5873.6</v>
      </c>
      <c r="F16" s="18">
        <v>0</v>
      </c>
      <c r="G16" s="18">
        <v>5873.6</v>
      </c>
    </row>
    <row r="17" spans="1:7" ht="16.5">
      <c r="A17" s="15" t="s">
        <v>32</v>
      </c>
      <c r="B17" s="17">
        <f>C17</f>
        <v>72.8</v>
      </c>
      <c r="C17" s="17">
        <v>72.8</v>
      </c>
      <c r="D17" s="17">
        <f t="shared" si="1"/>
        <v>5865.5</v>
      </c>
      <c r="E17" s="17">
        <f t="shared" si="2"/>
        <v>5865.5</v>
      </c>
      <c r="F17" s="18">
        <v>0</v>
      </c>
      <c r="G17" s="18">
        <v>5865.5</v>
      </c>
    </row>
    <row r="20" spans="1:5" ht="45" customHeight="1">
      <c r="A20" s="20" t="s">
        <v>19</v>
      </c>
      <c r="B20" s="20"/>
      <c r="C20" s="20"/>
      <c r="D20" s="20"/>
      <c r="E20" s="20"/>
    </row>
    <row r="22" spans="1:5" ht="120">
      <c r="A22" s="10" t="s">
        <v>5</v>
      </c>
      <c r="B22" s="11" t="s">
        <v>24</v>
      </c>
      <c r="C22" s="11" t="s">
        <v>34</v>
      </c>
      <c r="D22" s="11" t="s">
        <v>35</v>
      </c>
      <c r="E22" s="11" t="s">
        <v>36</v>
      </c>
    </row>
    <row r="23" spans="1:5" ht="18" customHeight="1">
      <c r="A23" s="1" t="s">
        <v>11</v>
      </c>
      <c r="B23" s="5">
        <v>495.6</v>
      </c>
      <c r="C23" s="6"/>
      <c r="D23" s="5">
        <v>7.1</v>
      </c>
      <c r="E23" s="7">
        <f>B23+C23-D23</f>
        <v>488.5</v>
      </c>
    </row>
    <row r="24" spans="1:5" ht="18" customHeight="1">
      <c r="A24" s="2" t="s">
        <v>6</v>
      </c>
      <c r="B24" s="5">
        <v>1711</v>
      </c>
      <c r="C24" s="6"/>
      <c r="D24" s="5">
        <v>74.8</v>
      </c>
      <c r="E24" s="7">
        <f aca="true" t="shared" si="3" ref="E24:E32">B24+C24-D24</f>
        <v>1636.2</v>
      </c>
    </row>
    <row r="25" spans="1:5" ht="18" customHeight="1">
      <c r="A25" s="2" t="s">
        <v>7</v>
      </c>
      <c r="B25" s="5">
        <v>885.7</v>
      </c>
      <c r="C25" s="6"/>
      <c r="D25" s="5">
        <v>12.6</v>
      </c>
      <c r="E25" s="7">
        <f t="shared" si="3"/>
        <v>873.1</v>
      </c>
    </row>
    <row r="26" spans="1:5" ht="18" customHeight="1">
      <c r="A26" s="2" t="s">
        <v>12</v>
      </c>
      <c r="B26" s="5">
        <v>329</v>
      </c>
      <c r="C26" s="6"/>
      <c r="D26" s="5">
        <v>7</v>
      </c>
      <c r="E26" s="7">
        <f t="shared" si="3"/>
        <v>322</v>
      </c>
    </row>
    <row r="27" spans="1:5" ht="18" customHeight="1">
      <c r="A27" s="2" t="s">
        <v>13</v>
      </c>
      <c r="B27" s="5">
        <v>0</v>
      </c>
      <c r="C27" s="6"/>
      <c r="D27" s="5">
        <v>0</v>
      </c>
      <c r="E27" s="7">
        <f t="shared" si="3"/>
        <v>0</v>
      </c>
    </row>
    <row r="28" spans="1:5" ht="16.5" customHeight="1">
      <c r="A28" s="2" t="s">
        <v>14</v>
      </c>
      <c r="B28" s="5">
        <v>722.7</v>
      </c>
      <c r="C28" s="6"/>
      <c r="D28" s="5">
        <v>13.9</v>
      </c>
      <c r="E28" s="7">
        <f t="shared" si="3"/>
        <v>708.8000000000001</v>
      </c>
    </row>
    <row r="29" spans="1:5" ht="17.25" customHeight="1">
      <c r="A29" s="3" t="s">
        <v>10</v>
      </c>
      <c r="B29" s="5">
        <v>222</v>
      </c>
      <c r="C29" s="6"/>
      <c r="D29" s="5">
        <v>6</v>
      </c>
      <c r="E29" s="16">
        <f t="shared" si="3"/>
        <v>216</v>
      </c>
    </row>
    <row r="30" spans="1:5" ht="16.5" customHeight="1">
      <c r="A30" s="2" t="s">
        <v>8</v>
      </c>
      <c r="B30" s="5">
        <v>1308.7</v>
      </c>
      <c r="C30" s="6"/>
      <c r="D30" s="5">
        <v>26.4</v>
      </c>
      <c r="E30" s="7">
        <f t="shared" si="3"/>
        <v>1282.3</v>
      </c>
    </row>
    <row r="31" spans="1:5" ht="16.5" customHeight="1">
      <c r="A31" s="4" t="s">
        <v>15</v>
      </c>
      <c r="B31" s="5">
        <v>349.6</v>
      </c>
      <c r="C31" s="6"/>
      <c r="D31" s="5">
        <v>3</v>
      </c>
      <c r="E31" s="7">
        <f t="shared" si="3"/>
        <v>346.6</v>
      </c>
    </row>
    <row r="32" spans="1:5" ht="18" customHeight="1">
      <c r="A32" s="2" t="s">
        <v>9</v>
      </c>
      <c r="B32" s="5">
        <v>0</v>
      </c>
      <c r="C32" s="6"/>
      <c r="D32" s="5"/>
      <c r="E32" s="7">
        <f t="shared" si="3"/>
        <v>0</v>
      </c>
    </row>
    <row r="33" spans="1:5" ht="18" customHeight="1">
      <c r="A33" s="13" t="s">
        <v>21</v>
      </c>
      <c r="B33" s="8">
        <f>SUM(B23:B32)</f>
        <v>6024.3</v>
      </c>
      <c r="C33" s="8">
        <f>SUM(C23:C32)</f>
        <v>0</v>
      </c>
      <c r="D33" s="8">
        <f>SUM(D23:D32)</f>
        <v>150.79999999999998</v>
      </c>
      <c r="E33" s="8">
        <f>SUM(E23:E32)</f>
        <v>5873.500000000001</v>
      </c>
    </row>
  </sheetData>
  <sheetProtection/>
  <mergeCells count="9">
    <mergeCell ref="E6:E7"/>
    <mergeCell ref="A20:E20"/>
    <mergeCell ref="A3:G3"/>
    <mergeCell ref="F6:G6"/>
    <mergeCell ref="A5:A7"/>
    <mergeCell ref="B5:B7"/>
    <mergeCell ref="C5:C6"/>
    <mergeCell ref="D5:D7"/>
    <mergeCell ref="E5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Куксовская Елена</dc:creator>
  <cp:keywords/>
  <dc:description/>
  <cp:lastModifiedBy>Киселева Елена</cp:lastModifiedBy>
  <dcterms:created xsi:type="dcterms:W3CDTF">2018-03-28T11:51:03Z</dcterms:created>
  <dcterms:modified xsi:type="dcterms:W3CDTF">2023-10-04T08:33:27Z</dcterms:modified>
  <cp:category/>
  <cp:version/>
  <cp:contentType/>
  <cp:contentStatus/>
</cp:coreProperties>
</file>